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<sst xmlns="http://schemas.openxmlformats.org/spreadsheetml/2006/main" count="115" uniqueCount="77">
  <si>
    <t>专业</t>
  </si>
  <si>
    <t>年级</t>
  </si>
  <si>
    <t>学制（3/5）</t>
  </si>
  <si>
    <t>人数</t>
  </si>
  <si>
    <t>小计</t>
  </si>
  <si>
    <t>男</t>
  </si>
  <si>
    <t>女</t>
  </si>
  <si>
    <t>合计</t>
  </si>
  <si>
    <t>会计</t>
  </si>
  <si>
    <t>财务管理</t>
  </si>
  <si>
    <t>会计与审计</t>
  </si>
  <si>
    <t>会计系</t>
  </si>
  <si>
    <t>2017届高职毕业生信息统计表</t>
  </si>
  <si>
    <t>艺术设计（室内设计）</t>
  </si>
  <si>
    <t>艺术设计（建筑景观）</t>
  </si>
  <si>
    <t>艺术设计（商业广告）</t>
  </si>
  <si>
    <t>服装设计</t>
  </si>
  <si>
    <t>合计</t>
  </si>
  <si>
    <t>电气电子工程系</t>
  </si>
  <si>
    <t>机电设备维修与管理</t>
  </si>
  <si>
    <t>电气自动化技术</t>
  </si>
  <si>
    <t>机电一体化技术</t>
  </si>
  <si>
    <t>机械工程系</t>
  </si>
  <si>
    <t>生物技术系系</t>
  </si>
  <si>
    <t>作物生产技术</t>
  </si>
  <si>
    <t>畜牧兽医</t>
  </si>
  <si>
    <t>食品营养</t>
  </si>
  <si>
    <t>园林技术</t>
  </si>
  <si>
    <t>顶岗实习或就业时间</t>
  </si>
  <si>
    <t>小计</t>
  </si>
  <si>
    <t>艺术系</t>
  </si>
  <si>
    <t>艺术设计（中国夏布画）</t>
  </si>
  <si>
    <t>汽车制造与装配</t>
  </si>
  <si>
    <t>汽车服务与营销</t>
  </si>
  <si>
    <t>数控技术</t>
  </si>
  <si>
    <t>模具设计与制造</t>
  </si>
  <si>
    <t>机械设计与制造</t>
  </si>
  <si>
    <t>焊接技术</t>
  </si>
  <si>
    <t>建筑工程设备</t>
  </si>
  <si>
    <t>通讯技术</t>
  </si>
  <si>
    <t>建筑电气工程技术</t>
  </si>
  <si>
    <t>电子商务管理学院</t>
  </si>
  <si>
    <t>系别</t>
  </si>
  <si>
    <t>2017届中职毕业生信息统计表</t>
  </si>
  <si>
    <t>中专部</t>
  </si>
  <si>
    <t>机械制造技术</t>
  </si>
  <si>
    <t>焊接加工</t>
  </si>
  <si>
    <t>数控技术应用</t>
  </si>
  <si>
    <t>模具制造技术</t>
  </si>
  <si>
    <t>机电技术应用</t>
  </si>
  <si>
    <t>机电设备安装与维修</t>
  </si>
  <si>
    <t>会计</t>
  </si>
  <si>
    <t>汽车制造与检修</t>
  </si>
  <si>
    <t>酒店与管理</t>
  </si>
  <si>
    <t>电子技术应用</t>
  </si>
  <si>
    <t>计算机速录</t>
  </si>
  <si>
    <t>计算机应用</t>
  </si>
  <si>
    <t>通信运营服务</t>
  </si>
  <si>
    <t>会计（五高）</t>
  </si>
  <si>
    <t>机械设计与制造（五高）</t>
  </si>
  <si>
    <t>建筑系</t>
  </si>
  <si>
    <t>建筑工程技术</t>
  </si>
  <si>
    <t>水利水电建筑工程</t>
  </si>
  <si>
    <t>建筑工程管理</t>
  </si>
  <si>
    <t>道路桥梁工程技术</t>
  </si>
  <si>
    <t>计算机网络技术</t>
  </si>
  <si>
    <t>财务软件管理</t>
  </si>
  <si>
    <t>软件技术</t>
  </si>
  <si>
    <t>旅游管理</t>
  </si>
  <si>
    <t>酒店管理</t>
  </si>
  <si>
    <t>市场营销</t>
  </si>
  <si>
    <t>物流管理</t>
  </si>
  <si>
    <t>电子商务</t>
  </si>
  <si>
    <t>2016.12</t>
  </si>
  <si>
    <t>2016.06</t>
  </si>
  <si>
    <t>2017.05</t>
  </si>
  <si>
    <t>应用电子技术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</si>
</sst>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dddd"/>
  </numFmts>
  <fonts count="47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sz val="10"/>
      <name val="Calibri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2"/>
      <color theme="10"/>
      <name val="宋体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58" fontId="1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3">
      <selection activeCell="F19" sqref="F19"/>
    </sheetView>
  </sheetViews>
  <sheetFormatPr defaultColWidth="9.00390625" defaultRowHeight="14.25"/>
  <cols>
    <col min="1" max="1" width="12.875" style="0" customWidth="1"/>
    <col min="2" max="2" width="18.625" style="0" customWidth="1"/>
    <col min="3" max="3" width="7.75390625" style="0" customWidth="1"/>
    <col min="4" max="4" width="7.875" style="0" customWidth="1"/>
    <col min="5" max="6" width="5.625" style="0" customWidth="1"/>
    <col min="7" max="7" width="7.50390625" style="0" customWidth="1"/>
    <col min="8" max="8" width="12.00390625" style="0" customWidth="1"/>
  </cols>
  <sheetData>
    <row r="1" spans="1:8" ht="26.25" customHeight="1">
      <c r="A1" s="28" t="s">
        <v>12</v>
      </c>
      <c r="B1" s="28"/>
      <c r="C1" s="28"/>
      <c r="D1" s="28"/>
      <c r="E1" s="28"/>
      <c r="F1" s="28"/>
      <c r="G1" s="28"/>
      <c r="H1" s="28"/>
    </row>
    <row r="2" spans="1:8" ht="15" customHeight="1">
      <c r="A2" s="29" t="s">
        <v>42</v>
      </c>
      <c r="B2" s="29" t="s">
        <v>0</v>
      </c>
      <c r="C2" s="29" t="s">
        <v>1</v>
      </c>
      <c r="D2" s="29" t="s">
        <v>2</v>
      </c>
      <c r="E2" s="29" t="s">
        <v>3</v>
      </c>
      <c r="F2" s="29"/>
      <c r="G2" s="29" t="s">
        <v>17</v>
      </c>
      <c r="H2" s="29" t="s">
        <v>28</v>
      </c>
    </row>
    <row r="3" spans="1:8" ht="15" customHeight="1">
      <c r="A3" s="29"/>
      <c r="B3" s="29"/>
      <c r="C3" s="29"/>
      <c r="D3" s="29"/>
      <c r="E3" s="2" t="s">
        <v>5</v>
      </c>
      <c r="F3" s="2" t="s">
        <v>6</v>
      </c>
      <c r="G3" s="29"/>
      <c r="H3" s="29"/>
    </row>
    <row r="4" spans="1:8" ht="15" customHeight="1">
      <c r="A4" s="30" t="s">
        <v>11</v>
      </c>
      <c r="B4" s="15" t="s">
        <v>8</v>
      </c>
      <c r="C4" s="15">
        <v>2014</v>
      </c>
      <c r="D4" s="15">
        <v>3</v>
      </c>
      <c r="E4" s="15">
        <v>74</v>
      </c>
      <c r="F4" s="15">
        <v>420</v>
      </c>
      <c r="G4" s="15">
        <f>E4+F4</f>
        <v>494</v>
      </c>
      <c r="H4" s="13" t="s">
        <v>73</v>
      </c>
    </row>
    <row r="5" spans="1:8" ht="15" customHeight="1">
      <c r="A5" s="31"/>
      <c r="B5" s="15" t="s">
        <v>10</v>
      </c>
      <c r="C5" s="15">
        <v>2014</v>
      </c>
      <c r="D5" s="15">
        <v>3</v>
      </c>
      <c r="E5" s="15">
        <v>14</v>
      </c>
      <c r="F5" s="15">
        <v>80</v>
      </c>
      <c r="G5" s="15">
        <f>E5+F5</f>
        <v>94</v>
      </c>
      <c r="H5" s="27" t="s">
        <v>73</v>
      </c>
    </row>
    <row r="6" spans="1:8" ht="15" customHeight="1">
      <c r="A6" s="31"/>
      <c r="B6" s="15" t="s">
        <v>9</v>
      </c>
      <c r="C6" s="15">
        <v>2014</v>
      </c>
      <c r="D6" s="15">
        <v>3</v>
      </c>
      <c r="E6" s="15">
        <v>21</v>
      </c>
      <c r="F6" s="15">
        <f>108-21</f>
        <v>87</v>
      </c>
      <c r="G6" s="15">
        <f>E6+F6</f>
        <v>108</v>
      </c>
      <c r="H6" s="13" t="s">
        <v>73</v>
      </c>
    </row>
    <row r="7" spans="1:8" ht="15" customHeight="1">
      <c r="A7" s="32"/>
      <c r="B7" s="15" t="s">
        <v>58</v>
      </c>
      <c r="C7" s="15">
        <v>2012</v>
      </c>
      <c r="D7" s="15">
        <v>5</v>
      </c>
      <c r="E7" s="15">
        <v>3</v>
      </c>
      <c r="F7" s="15">
        <v>30</v>
      </c>
      <c r="G7" s="15">
        <f>E7+F7</f>
        <v>33</v>
      </c>
      <c r="H7" s="13" t="s">
        <v>74</v>
      </c>
    </row>
    <row r="8" spans="1:8" ht="15" customHeight="1">
      <c r="A8" s="18" t="s">
        <v>29</v>
      </c>
      <c r="B8" s="14"/>
      <c r="C8" s="9"/>
      <c r="D8" s="9"/>
      <c r="E8" s="18">
        <f>SUM(E4:E7)</f>
        <v>112</v>
      </c>
      <c r="F8" s="18">
        <f>SUM(F4:F7)</f>
        <v>617</v>
      </c>
      <c r="G8" s="18">
        <f>SUM(G4:G7)</f>
        <v>729</v>
      </c>
      <c r="H8" s="9"/>
    </row>
    <row r="9" spans="1:8" ht="15" customHeight="1">
      <c r="A9" s="33" t="s">
        <v>30</v>
      </c>
      <c r="B9" s="5" t="s">
        <v>31</v>
      </c>
      <c r="C9" s="5">
        <v>2014</v>
      </c>
      <c r="D9" s="5">
        <v>3</v>
      </c>
      <c r="E9" s="5">
        <v>4</v>
      </c>
      <c r="F9" s="5">
        <v>8</v>
      </c>
      <c r="G9" s="5">
        <f>E9+F9</f>
        <v>12</v>
      </c>
      <c r="H9" s="13" t="s">
        <v>73</v>
      </c>
    </row>
    <row r="10" spans="1:8" ht="15" customHeight="1">
      <c r="A10" s="33"/>
      <c r="B10" s="5" t="s">
        <v>13</v>
      </c>
      <c r="C10" s="5">
        <v>2014</v>
      </c>
      <c r="D10" s="5">
        <v>3</v>
      </c>
      <c r="E10" s="5">
        <v>12</v>
      </c>
      <c r="F10" s="5">
        <v>30</v>
      </c>
      <c r="G10" s="5">
        <f>E10+F10</f>
        <v>42</v>
      </c>
      <c r="H10" s="13" t="s">
        <v>73</v>
      </c>
    </row>
    <row r="11" spans="1:8" ht="15" customHeight="1">
      <c r="A11" s="33"/>
      <c r="B11" s="5" t="s">
        <v>14</v>
      </c>
      <c r="C11" s="5">
        <v>2014</v>
      </c>
      <c r="D11" s="5">
        <v>3</v>
      </c>
      <c r="E11" s="5">
        <v>13</v>
      </c>
      <c r="F11" s="5">
        <v>16</v>
      </c>
      <c r="G11" s="5">
        <f>E11+F11</f>
        <v>29</v>
      </c>
      <c r="H11" s="13" t="s">
        <v>73</v>
      </c>
    </row>
    <row r="12" spans="1:8" ht="15" customHeight="1">
      <c r="A12" s="33"/>
      <c r="B12" s="5" t="s">
        <v>15</v>
      </c>
      <c r="C12" s="5">
        <v>2014</v>
      </c>
      <c r="D12" s="5">
        <v>3</v>
      </c>
      <c r="E12" s="5">
        <v>11</v>
      </c>
      <c r="F12" s="5">
        <v>19</v>
      </c>
      <c r="G12" s="5">
        <f>E12+F12</f>
        <v>30</v>
      </c>
      <c r="H12" s="13" t="s">
        <v>73</v>
      </c>
    </row>
    <row r="13" spans="1:8" ht="15" customHeight="1">
      <c r="A13" s="33"/>
      <c r="B13" s="5" t="s">
        <v>16</v>
      </c>
      <c r="C13" s="5">
        <v>2014</v>
      </c>
      <c r="D13" s="5">
        <v>3</v>
      </c>
      <c r="E13" s="5">
        <v>2</v>
      </c>
      <c r="F13" s="5">
        <v>29</v>
      </c>
      <c r="G13" s="5">
        <f>E13+F13</f>
        <v>31</v>
      </c>
      <c r="H13" s="13" t="s">
        <v>73</v>
      </c>
    </row>
    <row r="14" spans="1:8" ht="15" customHeight="1">
      <c r="A14" s="18" t="s">
        <v>29</v>
      </c>
      <c r="B14" s="9"/>
      <c r="C14" s="9"/>
      <c r="D14" s="9"/>
      <c r="E14" s="18">
        <f>SUM(E9:E13)</f>
        <v>42</v>
      </c>
      <c r="F14" s="18">
        <f>SUM(F9:F13)</f>
        <v>102</v>
      </c>
      <c r="G14" s="18">
        <f>SUM(G9:G13)</f>
        <v>144</v>
      </c>
      <c r="H14" s="9"/>
    </row>
    <row r="15" spans="1:8" ht="15" customHeight="1">
      <c r="A15" s="30" t="s">
        <v>22</v>
      </c>
      <c r="B15" s="15" t="s">
        <v>36</v>
      </c>
      <c r="C15" s="15">
        <v>2014</v>
      </c>
      <c r="D15" s="15">
        <v>3</v>
      </c>
      <c r="E15" s="15">
        <v>77</v>
      </c>
      <c r="F15" s="15">
        <v>2</v>
      </c>
      <c r="G15" s="15">
        <f aca="true" t="shared" si="0" ref="G15:G22">E15+F15</f>
        <v>79</v>
      </c>
      <c r="H15" s="13">
        <v>2017.01</v>
      </c>
    </row>
    <row r="16" spans="1:8" ht="15" customHeight="1">
      <c r="A16" s="31"/>
      <c r="B16" s="15" t="s">
        <v>35</v>
      </c>
      <c r="C16" s="15">
        <v>2014</v>
      </c>
      <c r="D16" s="15">
        <v>3</v>
      </c>
      <c r="E16" s="15">
        <v>24</v>
      </c>
      <c r="F16" s="15">
        <v>6</v>
      </c>
      <c r="G16" s="15">
        <f t="shared" si="0"/>
        <v>30</v>
      </c>
      <c r="H16" s="13">
        <v>2017.01</v>
      </c>
    </row>
    <row r="17" spans="1:8" ht="15" customHeight="1">
      <c r="A17" s="31"/>
      <c r="B17" s="15" t="s">
        <v>34</v>
      </c>
      <c r="C17" s="15">
        <v>2014</v>
      </c>
      <c r="D17" s="15">
        <v>3</v>
      </c>
      <c r="E17" s="15">
        <v>32</v>
      </c>
      <c r="F17" s="15">
        <v>0</v>
      </c>
      <c r="G17" s="15">
        <f t="shared" si="0"/>
        <v>32</v>
      </c>
      <c r="H17" s="13">
        <v>2017.01</v>
      </c>
    </row>
    <row r="18" spans="1:8" ht="15" customHeight="1">
      <c r="A18" s="31"/>
      <c r="B18" s="15" t="s">
        <v>37</v>
      </c>
      <c r="C18" s="15">
        <v>2014</v>
      </c>
      <c r="D18" s="15">
        <v>3</v>
      </c>
      <c r="E18" s="15">
        <v>16</v>
      </c>
      <c r="F18" s="15">
        <v>3</v>
      </c>
      <c r="G18" s="15">
        <f t="shared" si="0"/>
        <v>19</v>
      </c>
      <c r="H18" s="13">
        <v>2017.01</v>
      </c>
    </row>
    <row r="19" spans="1:8" ht="15" customHeight="1">
      <c r="A19" s="31"/>
      <c r="B19" s="15" t="s">
        <v>32</v>
      </c>
      <c r="C19" s="15">
        <v>2014</v>
      </c>
      <c r="D19" s="15">
        <v>3</v>
      </c>
      <c r="E19" s="15">
        <v>216</v>
      </c>
      <c r="F19" s="15">
        <v>6</v>
      </c>
      <c r="G19" s="15">
        <f t="shared" si="0"/>
        <v>222</v>
      </c>
      <c r="H19" s="13">
        <v>2017.01</v>
      </c>
    </row>
    <row r="20" spans="1:8" ht="15" customHeight="1">
      <c r="A20" s="31"/>
      <c r="B20" s="15" t="s">
        <v>33</v>
      </c>
      <c r="C20" s="15">
        <v>2014</v>
      </c>
      <c r="D20" s="15">
        <v>3</v>
      </c>
      <c r="E20" s="15">
        <v>24</v>
      </c>
      <c r="F20" s="15">
        <v>23</v>
      </c>
      <c r="G20" s="15">
        <f t="shared" si="0"/>
        <v>47</v>
      </c>
      <c r="H20" s="13">
        <v>2017.01</v>
      </c>
    </row>
    <row r="21" spans="1:8" ht="15" customHeight="1">
      <c r="A21" s="31"/>
      <c r="B21" s="15" t="s">
        <v>38</v>
      </c>
      <c r="C21" s="15">
        <v>2014</v>
      </c>
      <c r="D21" s="15">
        <v>3</v>
      </c>
      <c r="E21" s="15">
        <v>7</v>
      </c>
      <c r="F21" s="15">
        <v>0</v>
      </c>
      <c r="G21" s="15">
        <f t="shared" si="0"/>
        <v>7</v>
      </c>
      <c r="H21" s="13">
        <v>2017.01</v>
      </c>
    </row>
    <row r="22" spans="1:8" ht="15" customHeight="1">
      <c r="A22" s="32"/>
      <c r="B22" s="15" t="s">
        <v>59</v>
      </c>
      <c r="C22" s="15">
        <v>2012</v>
      </c>
      <c r="D22" s="15">
        <v>5</v>
      </c>
      <c r="E22" s="15">
        <v>44</v>
      </c>
      <c r="F22" s="15">
        <v>1</v>
      </c>
      <c r="G22" s="15">
        <f t="shared" si="0"/>
        <v>45</v>
      </c>
      <c r="H22" s="13">
        <v>2017.01</v>
      </c>
    </row>
    <row r="23" spans="1:8" ht="15" customHeight="1">
      <c r="A23" s="18" t="s">
        <v>29</v>
      </c>
      <c r="B23" s="14"/>
      <c r="C23" s="9"/>
      <c r="D23" s="9"/>
      <c r="E23" s="22">
        <f>SUM(E15:E22)</f>
        <v>440</v>
      </c>
      <c r="F23" s="22">
        <f>SUM(F15:F22)</f>
        <v>41</v>
      </c>
      <c r="G23" s="22">
        <f>SUM(G15:G22)</f>
        <v>481</v>
      </c>
      <c r="H23" s="9"/>
    </row>
    <row r="24" spans="1:8" ht="15" customHeight="1">
      <c r="A24" s="30" t="s">
        <v>18</v>
      </c>
      <c r="B24" s="15" t="s">
        <v>19</v>
      </c>
      <c r="C24" s="5">
        <v>2014</v>
      </c>
      <c r="D24" s="5">
        <v>3</v>
      </c>
      <c r="E24" s="5">
        <v>29</v>
      </c>
      <c r="F24" s="5">
        <v>1</v>
      </c>
      <c r="G24" s="5">
        <v>30</v>
      </c>
      <c r="H24" s="13" t="s">
        <v>75</v>
      </c>
    </row>
    <row r="25" spans="1:8" ht="15" customHeight="1">
      <c r="A25" s="31"/>
      <c r="B25" s="15" t="s">
        <v>21</v>
      </c>
      <c r="C25" s="5">
        <v>2014</v>
      </c>
      <c r="D25" s="5">
        <v>3</v>
      </c>
      <c r="E25" s="5">
        <v>95</v>
      </c>
      <c r="F25" s="5">
        <v>5</v>
      </c>
      <c r="G25" s="5">
        <v>100</v>
      </c>
      <c r="H25" s="13" t="s">
        <v>75</v>
      </c>
    </row>
    <row r="26" spans="1:8" ht="15" customHeight="1">
      <c r="A26" s="31"/>
      <c r="B26" s="15" t="s">
        <v>20</v>
      </c>
      <c r="C26" s="15">
        <v>2014</v>
      </c>
      <c r="D26" s="5">
        <v>3</v>
      </c>
      <c r="E26" s="5">
        <v>40</v>
      </c>
      <c r="F26" s="5">
        <v>3</v>
      </c>
      <c r="G26" s="5">
        <v>43</v>
      </c>
      <c r="H26" s="13" t="s">
        <v>75</v>
      </c>
    </row>
    <row r="27" spans="1:8" ht="15" customHeight="1">
      <c r="A27" s="31"/>
      <c r="B27" s="15" t="s">
        <v>40</v>
      </c>
      <c r="C27" s="15">
        <v>2014</v>
      </c>
      <c r="D27" s="5">
        <v>3</v>
      </c>
      <c r="E27" s="5">
        <v>27</v>
      </c>
      <c r="F27" s="5">
        <v>3</v>
      </c>
      <c r="G27" s="5">
        <v>30</v>
      </c>
      <c r="H27" s="13" t="s">
        <v>75</v>
      </c>
    </row>
    <row r="28" spans="1:8" ht="15" customHeight="1">
      <c r="A28" s="31"/>
      <c r="B28" s="4" t="s">
        <v>76</v>
      </c>
      <c r="C28" s="5">
        <v>2014</v>
      </c>
      <c r="D28" s="5">
        <v>3</v>
      </c>
      <c r="E28" s="5">
        <v>21</v>
      </c>
      <c r="F28" s="5">
        <v>13</v>
      </c>
      <c r="G28" s="5">
        <v>34</v>
      </c>
      <c r="H28" s="13">
        <v>2016.07</v>
      </c>
    </row>
    <row r="29" spans="1:8" ht="15" customHeight="1">
      <c r="A29" s="32"/>
      <c r="B29" s="15" t="s">
        <v>39</v>
      </c>
      <c r="C29" s="5">
        <v>2014</v>
      </c>
      <c r="D29" s="5">
        <v>3</v>
      </c>
      <c r="E29" s="5">
        <v>13</v>
      </c>
      <c r="F29" s="5">
        <v>16</v>
      </c>
      <c r="G29" s="5">
        <v>29</v>
      </c>
      <c r="H29" s="13">
        <v>2016.07</v>
      </c>
    </row>
    <row r="30" spans="1:8" ht="15" customHeight="1">
      <c r="A30" s="18" t="s">
        <v>29</v>
      </c>
      <c r="B30" s="14"/>
      <c r="C30" s="9"/>
      <c r="D30" s="9"/>
      <c r="E30" s="18">
        <f>SUM(E24:E29)</f>
        <v>225</v>
      </c>
      <c r="F30" s="18">
        <f>SUM(F24:F29)</f>
        <v>41</v>
      </c>
      <c r="G30" s="18">
        <f>SUM(G24:G29)</f>
        <v>266</v>
      </c>
      <c r="H30" s="9"/>
    </row>
    <row r="31" spans="1:12" ht="15" customHeight="1">
      <c r="A31" s="30" t="s">
        <v>60</v>
      </c>
      <c r="B31" s="4" t="s">
        <v>61</v>
      </c>
      <c r="C31" s="16">
        <v>2014</v>
      </c>
      <c r="D31" s="16">
        <v>3</v>
      </c>
      <c r="E31" s="4">
        <v>251</v>
      </c>
      <c r="F31" s="4">
        <v>20</v>
      </c>
      <c r="G31" s="4">
        <v>271</v>
      </c>
      <c r="H31" s="13" t="s">
        <v>73</v>
      </c>
      <c r="J31" s="6"/>
      <c r="K31" s="6"/>
      <c r="L31" s="6"/>
    </row>
    <row r="32" spans="1:13" ht="15" customHeight="1">
      <c r="A32" s="31"/>
      <c r="B32" s="4" t="s">
        <v>63</v>
      </c>
      <c r="C32" s="16">
        <v>2014</v>
      </c>
      <c r="D32" s="16">
        <v>3</v>
      </c>
      <c r="E32" s="17">
        <v>69</v>
      </c>
      <c r="F32" s="17">
        <v>36</v>
      </c>
      <c r="G32" s="4">
        <v>105</v>
      </c>
      <c r="H32" s="13" t="s">
        <v>73</v>
      </c>
      <c r="K32" s="7"/>
      <c r="L32" s="7"/>
      <c r="M32" s="6"/>
    </row>
    <row r="33" spans="1:8" ht="15" customHeight="1">
      <c r="A33" s="31"/>
      <c r="B33" s="4" t="s">
        <v>62</v>
      </c>
      <c r="C33" s="16">
        <v>2014</v>
      </c>
      <c r="D33" s="16">
        <v>3</v>
      </c>
      <c r="E33" s="4">
        <v>47</v>
      </c>
      <c r="F33" s="4">
        <v>5</v>
      </c>
      <c r="G33" s="4">
        <v>52</v>
      </c>
      <c r="H33" s="13" t="s">
        <v>73</v>
      </c>
    </row>
    <row r="34" spans="1:12" ht="15" customHeight="1">
      <c r="A34" s="32"/>
      <c r="B34" s="4" t="s">
        <v>64</v>
      </c>
      <c r="C34" s="16">
        <v>2014</v>
      </c>
      <c r="D34" s="16">
        <v>3</v>
      </c>
      <c r="E34" s="4">
        <v>80</v>
      </c>
      <c r="F34" s="4">
        <v>5</v>
      </c>
      <c r="G34" s="4">
        <v>85</v>
      </c>
      <c r="H34" s="13" t="s">
        <v>73</v>
      </c>
      <c r="J34" s="8"/>
      <c r="K34" s="8"/>
      <c r="L34" s="6"/>
    </row>
    <row r="35" spans="1:8" ht="15" customHeight="1">
      <c r="A35" s="18" t="s">
        <v>29</v>
      </c>
      <c r="B35" s="10"/>
      <c r="C35" s="11"/>
      <c r="D35" s="11"/>
      <c r="E35" s="21">
        <f>SUM(E31:E34)</f>
        <v>447</v>
      </c>
      <c r="F35" s="21">
        <f>SUM(F31:F34)</f>
        <v>66</v>
      </c>
      <c r="G35" s="21">
        <f>SUM(G31:G34)</f>
        <v>513</v>
      </c>
      <c r="H35" s="12"/>
    </row>
    <row r="36" spans="1:8" ht="15" customHeight="1">
      <c r="A36" s="34" t="s">
        <v>41</v>
      </c>
      <c r="B36" s="15" t="s">
        <v>72</v>
      </c>
      <c r="C36" s="5">
        <v>2014</v>
      </c>
      <c r="D36" s="5">
        <v>3</v>
      </c>
      <c r="E36" s="5">
        <v>5</v>
      </c>
      <c r="F36" s="5">
        <v>27</v>
      </c>
      <c r="G36" s="5">
        <f>E36+F36</f>
        <v>32</v>
      </c>
      <c r="H36" s="13">
        <v>2016.06</v>
      </c>
    </row>
    <row r="37" spans="1:8" ht="15" customHeight="1">
      <c r="A37" s="35"/>
      <c r="B37" s="15" t="s">
        <v>71</v>
      </c>
      <c r="C37" s="5">
        <v>2014</v>
      </c>
      <c r="D37" s="5">
        <v>3</v>
      </c>
      <c r="E37" s="5">
        <v>13</v>
      </c>
      <c r="F37" s="5">
        <v>57</v>
      </c>
      <c r="G37" s="5">
        <f>E37+F37</f>
        <v>70</v>
      </c>
      <c r="H37" s="13">
        <v>2016.06</v>
      </c>
    </row>
    <row r="38" spans="1:8" ht="15" customHeight="1">
      <c r="A38" s="35"/>
      <c r="B38" s="15" t="s">
        <v>70</v>
      </c>
      <c r="C38" s="5">
        <v>2014</v>
      </c>
      <c r="D38" s="5">
        <v>3</v>
      </c>
      <c r="E38" s="5">
        <v>18</v>
      </c>
      <c r="F38" s="5">
        <v>31</v>
      </c>
      <c r="G38" s="5">
        <f>E38+F38</f>
        <v>49</v>
      </c>
      <c r="H38" s="13">
        <v>2016.06</v>
      </c>
    </row>
    <row r="39" spans="1:8" ht="15" customHeight="1">
      <c r="A39" s="35"/>
      <c r="B39" s="15" t="s">
        <v>67</v>
      </c>
      <c r="C39" s="5">
        <v>2014</v>
      </c>
      <c r="D39" s="5">
        <v>3</v>
      </c>
      <c r="E39" s="5">
        <v>35</v>
      </c>
      <c r="F39" s="5">
        <v>11</v>
      </c>
      <c r="G39" s="5">
        <f>E39+F39</f>
        <v>46</v>
      </c>
      <c r="H39" s="13">
        <v>2016.06</v>
      </c>
    </row>
    <row r="40" spans="1:8" ht="15" customHeight="1">
      <c r="A40" s="35"/>
      <c r="B40" s="15" t="s">
        <v>65</v>
      </c>
      <c r="C40" s="5">
        <v>2014</v>
      </c>
      <c r="D40" s="5">
        <v>3</v>
      </c>
      <c r="E40" s="5">
        <v>40</v>
      </c>
      <c r="F40" s="5">
        <v>27</v>
      </c>
      <c r="G40" s="5">
        <v>67</v>
      </c>
      <c r="H40" s="13">
        <v>2016.06</v>
      </c>
    </row>
    <row r="41" spans="1:8" ht="15" customHeight="1">
      <c r="A41" s="35"/>
      <c r="B41" s="15" t="s">
        <v>66</v>
      </c>
      <c r="C41" s="5">
        <v>2014</v>
      </c>
      <c r="D41" s="5">
        <v>3</v>
      </c>
      <c r="E41" s="5">
        <v>13</v>
      </c>
      <c r="F41" s="5">
        <v>41</v>
      </c>
      <c r="G41" s="5">
        <f>E41+F41</f>
        <v>54</v>
      </c>
      <c r="H41" s="13">
        <v>2016.06</v>
      </c>
    </row>
    <row r="42" spans="1:8" ht="15" customHeight="1">
      <c r="A42" s="35"/>
      <c r="B42" s="15" t="s">
        <v>68</v>
      </c>
      <c r="C42" s="5">
        <v>2014</v>
      </c>
      <c r="D42" s="5">
        <v>3</v>
      </c>
      <c r="E42" s="5">
        <v>32</v>
      </c>
      <c r="F42" s="5">
        <v>3</v>
      </c>
      <c r="G42" s="5">
        <f>E42+F42</f>
        <v>35</v>
      </c>
      <c r="H42" s="13">
        <v>2016.06</v>
      </c>
    </row>
    <row r="43" spans="1:8" ht="15" customHeight="1">
      <c r="A43" s="36"/>
      <c r="B43" s="15" t="s">
        <v>69</v>
      </c>
      <c r="C43" s="5">
        <v>2014</v>
      </c>
      <c r="D43" s="5">
        <v>3</v>
      </c>
      <c r="E43" s="5">
        <v>5</v>
      </c>
      <c r="F43" s="5">
        <v>24</v>
      </c>
      <c r="G43" s="5">
        <f>E43+F43</f>
        <v>29</v>
      </c>
      <c r="H43" s="13">
        <v>2016.06</v>
      </c>
    </row>
    <row r="44" spans="1:8" ht="15" customHeight="1">
      <c r="A44" s="18" t="s">
        <v>29</v>
      </c>
      <c r="B44" s="9"/>
      <c r="C44" s="9"/>
      <c r="D44" s="9"/>
      <c r="E44" s="18">
        <f>SUM(E36:E43)</f>
        <v>161</v>
      </c>
      <c r="F44" s="18">
        <f>SUM(F36:F43)</f>
        <v>221</v>
      </c>
      <c r="G44" s="18">
        <f>SUM(G36:G43)</f>
        <v>382</v>
      </c>
      <c r="H44" s="9"/>
    </row>
    <row r="45" spans="1:8" ht="15" customHeight="1">
      <c r="A45" s="30" t="s">
        <v>23</v>
      </c>
      <c r="B45" s="15" t="s">
        <v>27</v>
      </c>
      <c r="C45" s="5">
        <v>2014</v>
      </c>
      <c r="D45" s="5">
        <v>3</v>
      </c>
      <c r="E45" s="5">
        <v>17</v>
      </c>
      <c r="F45" s="5">
        <v>21</v>
      </c>
      <c r="G45" s="5">
        <f>E45+F45</f>
        <v>38</v>
      </c>
      <c r="H45" s="13" t="s">
        <v>73</v>
      </c>
    </row>
    <row r="46" spans="1:8" ht="15" customHeight="1">
      <c r="A46" s="31"/>
      <c r="B46" s="15" t="s">
        <v>24</v>
      </c>
      <c r="C46" s="5">
        <v>2014</v>
      </c>
      <c r="D46" s="5">
        <v>3</v>
      </c>
      <c r="E46" s="5">
        <v>12</v>
      </c>
      <c r="F46" s="5">
        <v>18</v>
      </c>
      <c r="G46" s="5">
        <f>E46+F46</f>
        <v>30</v>
      </c>
      <c r="H46" s="13" t="s">
        <v>73</v>
      </c>
    </row>
    <row r="47" spans="1:8" ht="15" customHeight="1">
      <c r="A47" s="31"/>
      <c r="B47" s="15" t="s">
        <v>25</v>
      </c>
      <c r="C47" s="5">
        <v>2014</v>
      </c>
      <c r="D47" s="5">
        <v>3</v>
      </c>
      <c r="E47" s="5">
        <v>83</v>
      </c>
      <c r="F47" s="5">
        <v>88</v>
      </c>
      <c r="G47" s="5">
        <f>E47+F47</f>
        <v>171</v>
      </c>
      <c r="H47" s="13" t="s">
        <v>73</v>
      </c>
    </row>
    <row r="48" spans="1:8" ht="15" customHeight="1">
      <c r="A48" s="32"/>
      <c r="B48" s="15" t="s">
        <v>26</v>
      </c>
      <c r="C48" s="5">
        <v>2014</v>
      </c>
      <c r="D48" s="5">
        <v>3</v>
      </c>
      <c r="E48" s="5">
        <v>10</v>
      </c>
      <c r="F48" s="5">
        <v>43</v>
      </c>
      <c r="G48" s="5">
        <f>E48+F48</f>
        <v>53</v>
      </c>
      <c r="H48" s="13" t="s">
        <v>73</v>
      </c>
    </row>
    <row r="49" spans="1:8" ht="15" customHeight="1">
      <c r="A49" s="18" t="s">
        <v>29</v>
      </c>
      <c r="B49" s="14"/>
      <c r="C49" s="9"/>
      <c r="D49" s="9">
        <v>3</v>
      </c>
      <c r="E49" s="18">
        <f>SUM(E45:E48)</f>
        <v>122</v>
      </c>
      <c r="F49" s="18">
        <f>SUM(F45:F48)</f>
        <v>170</v>
      </c>
      <c r="G49" s="18">
        <f>SUM(G45:G48)</f>
        <v>292</v>
      </c>
      <c r="H49" s="9"/>
    </row>
    <row r="50" spans="1:8" ht="15" customHeight="1">
      <c r="A50" s="19" t="s">
        <v>17</v>
      </c>
      <c r="B50" s="1"/>
      <c r="C50" s="1"/>
      <c r="D50" s="1"/>
      <c r="E50" s="20">
        <f>E8+E14+E23+E30+E35+E44+E49</f>
        <v>1549</v>
      </c>
      <c r="F50" s="20">
        <f>F8+F14+F23+F30+F35+F44+F49</f>
        <v>1258</v>
      </c>
      <c r="G50" s="20">
        <f>G8+G14+G23+G30+G35+G44+G49</f>
        <v>2807</v>
      </c>
      <c r="H50" s="1"/>
    </row>
    <row r="51" spans="1:8" ht="25.5">
      <c r="A51" s="28" t="s">
        <v>43</v>
      </c>
      <c r="B51" s="28"/>
      <c r="C51" s="28"/>
      <c r="D51" s="28"/>
      <c r="E51" s="28"/>
      <c r="F51" s="28"/>
      <c r="G51" s="28"/>
      <c r="H51" s="28"/>
    </row>
    <row r="52" spans="1:8" ht="15" customHeight="1">
      <c r="A52" s="33" t="s">
        <v>42</v>
      </c>
      <c r="B52" s="33" t="s">
        <v>0</v>
      </c>
      <c r="C52" s="33" t="s">
        <v>1</v>
      </c>
      <c r="D52" s="33" t="s">
        <v>2</v>
      </c>
      <c r="E52" s="33" t="s">
        <v>3</v>
      </c>
      <c r="F52" s="33"/>
      <c r="G52" s="33" t="s">
        <v>4</v>
      </c>
      <c r="H52" s="33" t="s">
        <v>28</v>
      </c>
    </row>
    <row r="53" spans="1:8" ht="15" customHeight="1">
      <c r="A53" s="33"/>
      <c r="B53" s="33"/>
      <c r="C53" s="33"/>
      <c r="D53" s="33"/>
      <c r="E53" s="19" t="s">
        <v>5</v>
      </c>
      <c r="F53" s="19" t="s">
        <v>6</v>
      </c>
      <c r="G53" s="33"/>
      <c r="H53" s="33"/>
    </row>
    <row r="54" spans="1:8" ht="15" customHeight="1">
      <c r="A54" s="29" t="s">
        <v>44</v>
      </c>
      <c r="B54" s="3" t="s">
        <v>45</v>
      </c>
      <c r="C54" s="3">
        <v>2014</v>
      </c>
      <c r="D54" s="3">
        <v>3</v>
      </c>
      <c r="E54" s="3">
        <v>17</v>
      </c>
      <c r="F54" s="3">
        <v>0</v>
      </c>
      <c r="G54" s="3">
        <f>E54+F54</f>
        <v>17</v>
      </c>
      <c r="H54" s="13">
        <v>2016.07</v>
      </c>
    </row>
    <row r="55" spans="1:8" ht="15" customHeight="1">
      <c r="A55" s="29"/>
      <c r="B55" s="3" t="s">
        <v>46</v>
      </c>
      <c r="C55" s="3">
        <v>2014</v>
      </c>
      <c r="D55" s="3">
        <v>3</v>
      </c>
      <c r="E55" s="3">
        <v>6</v>
      </c>
      <c r="F55" s="3">
        <v>0</v>
      </c>
      <c r="G55" s="3">
        <f aca="true" t="shared" si="1" ref="G55:G71">E55+F55</f>
        <v>6</v>
      </c>
      <c r="H55" s="13">
        <v>2016.07</v>
      </c>
    </row>
    <row r="56" spans="1:8" ht="15" customHeight="1">
      <c r="A56" s="29"/>
      <c r="B56" s="3" t="s">
        <v>47</v>
      </c>
      <c r="C56" s="3">
        <v>2014</v>
      </c>
      <c r="D56" s="3">
        <v>3</v>
      </c>
      <c r="E56" s="3">
        <v>9</v>
      </c>
      <c r="F56" s="3">
        <v>0</v>
      </c>
      <c r="G56" s="3">
        <f t="shared" si="1"/>
        <v>9</v>
      </c>
      <c r="H56" s="13">
        <v>2016.07</v>
      </c>
    </row>
    <row r="57" spans="1:8" ht="15" customHeight="1">
      <c r="A57" s="29"/>
      <c r="B57" s="3" t="s">
        <v>48</v>
      </c>
      <c r="C57" s="3">
        <v>2014</v>
      </c>
      <c r="D57" s="3">
        <v>3</v>
      </c>
      <c r="E57" s="3">
        <v>4</v>
      </c>
      <c r="F57" s="3">
        <v>0</v>
      </c>
      <c r="G57" s="3">
        <f t="shared" si="1"/>
        <v>4</v>
      </c>
      <c r="H57" s="13">
        <v>2016.07</v>
      </c>
    </row>
    <row r="58" spans="1:8" ht="15" customHeight="1">
      <c r="A58" s="29"/>
      <c r="B58" s="3" t="s">
        <v>49</v>
      </c>
      <c r="C58" s="3">
        <v>2014</v>
      </c>
      <c r="D58" s="3">
        <v>3</v>
      </c>
      <c r="E58" s="3">
        <v>25</v>
      </c>
      <c r="F58" s="3">
        <v>0</v>
      </c>
      <c r="G58" s="3">
        <f t="shared" si="1"/>
        <v>25</v>
      </c>
      <c r="H58" s="13">
        <v>2016.07</v>
      </c>
    </row>
    <row r="59" spans="1:8" ht="15" customHeight="1">
      <c r="A59" s="29"/>
      <c r="B59" s="3" t="s">
        <v>49</v>
      </c>
      <c r="C59" s="3">
        <v>2014</v>
      </c>
      <c r="D59" s="3">
        <v>5</v>
      </c>
      <c r="E59" s="3">
        <v>6</v>
      </c>
      <c r="F59" s="3">
        <v>0</v>
      </c>
      <c r="G59" s="3">
        <f t="shared" si="1"/>
        <v>6</v>
      </c>
      <c r="H59" s="13">
        <v>2016.07</v>
      </c>
    </row>
    <row r="60" spans="1:8" ht="15" customHeight="1">
      <c r="A60" s="29"/>
      <c r="B60" s="3" t="s">
        <v>50</v>
      </c>
      <c r="C60" s="3">
        <v>2014</v>
      </c>
      <c r="D60" s="3">
        <v>3</v>
      </c>
      <c r="E60" s="3">
        <v>16</v>
      </c>
      <c r="F60" s="3">
        <v>0</v>
      </c>
      <c r="G60" s="3">
        <f t="shared" si="1"/>
        <v>16</v>
      </c>
      <c r="H60" s="13">
        <v>2016.07</v>
      </c>
    </row>
    <row r="61" spans="1:8" ht="15" customHeight="1">
      <c r="A61" s="29"/>
      <c r="B61" s="3" t="s">
        <v>51</v>
      </c>
      <c r="C61" s="3">
        <v>2014</v>
      </c>
      <c r="D61" s="3">
        <v>3</v>
      </c>
      <c r="E61" s="3">
        <v>14</v>
      </c>
      <c r="F61" s="3">
        <v>85</v>
      </c>
      <c r="G61" s="3">
        <f t="shared" si="1"/>
        <v>99</v>
      </c>
      <c r="H61" s="13">
        <v>2016.07</v>
      </c>
    </row>
    <row r="62" spans="1:8" ht="15" customHeight="1">
      <c r="A62" s="29"/>
      <c r="B62" s="3" t="s">
        <v>51</v>
      </c>
      <c r="C62" s="3">
        <v>2014</v>
      </c>
      <c r="D62" s="3">
        <v>5</v>
      </c>
      <c r="E62" s="3">
        <v>3</v>
      </c>
      <c r="F62" s="3">
        <v>21</v>
      </c>
      <c r="G62" s="3">
        <f t="shared" si="1"/>
        <v>24</v>
      </c>
      <c r="H62" s="13">
        <v>2016.07</v>
      </c>
    </row>
    <row r="63" spans="1:8" ht="15" customHeight="1">
      <c r="A63" s="29"/>
      <c r="B63" s="3" t="s">
        <v>25</v>
      </c>
      <c r="C63" s="3">
        <v>2014</v>
      </c>
      <c r="D63" s="3">
        <v>3</v>
      </c>
      <c r="E63" s="3">
        <v>21</v>
      </c>
      <c r="F63" s="3">
        <v>14</v>
      </c>
      <c r="G63" s="3">
        <f t="shared" si="1"/>
        <v>35</v>
      </c>
      <c r="H63" s="13">
        <v>2016.07</v>
      </c>
    </row>
    <row r="64" spans="1:8" ht="15" customHeight="1">
      <c r="A64" s="29"/>
      <c r="B64" s="3" t="s">
        <v>27</v>
      </c>
      <c r="C64" s="3">
        <v>2014</v>
      </c>
      <c r="D64" s="3">
        <v>3</v>
      </c>
      <c r="E64" s="3">
        <v>11</v>
      </c>
      <c r="F64" s="3">
        <v>5</v>
      </c>
      <c r="G64" s="3">
        <f t="shared" si="1"/>
        <v>16</v>
      </c>
      <c r="H64" s="13">
        <v>2016.07</v>
      </c>
    </row>
    <row r="65" spans="1:8" ht="15" customHeight="1">
      <c r="A65" s="29"/>
      <c r="B65" s="3" t="s">
        <v>52</v>
      </c>
      <c r="C65" s="3">
        <v>2014</v>
      </c>
      <c r="D65" s="3">
        <v>5</v>
      </c>
      <c r="E65" s="3">
        <v>22</v>
      </c>
      <c r="F65" s="3">
        <v>0</v>
      </c>
      <c r="G65" s="3">
        <f t="shared" si="1"/>
        <v>22</v>
      </c>
      <c r="H65" s="13">
        <v>2016.07</v>
      </c>
    </row>
    <row r="66" spans="1:8" ht="15" customHeight="1">
      <c r="A66" s="29"/>
      <c r="B66" s="3" t="s">
        <v>52</v>
      </c>
      <c r="C66" s="3">
        <v>2014</v>
      </c>
      <c r="D66" s="3">
        <v>3</v>
      </c>
      <c r="E66" s="3">
        <v>142</v>
      </c>
      <c r="F66" s="3">
        <v>0</v>
      </c>
      <c r="G66" s="3">
        <f t="shared" si="1"/>
        <v>142</v>
      </c>
      <c r="H66" s="13">
        <v>2016.07</v>
      </c>
    </row>
    <row r="67" spans="1:8" ht="15" customHeight="1">
      <c r="A67" s="29"/>
      <c r="B67" s="3" t="s">
        <v>53</v>
      </c>
      <c r="C67" s="3">
        <v>2014</v>
      </c>
      <c r="D67" s="3">
        <v>3</v>
      </c>
      <c r="E67" s="3">
        <v>3</v>
      </c>
      <c r="F67" s="3">
        <v>26</v>
      </c>
      <c r="G67" s="3">
        <f t="shared" si="1"/>
        <v>29</v>
      </c>
      <c r="H67" s="13">
        <v>2016.07</v>
      </c>
    </row>
    <row r="68" spans="1:8" ht="15" customHeight="1">
      <c r="A68" s="29"/>
      <c r="B68" s="3" t="s">
        <v>54</v>
      </c>
      <c r="C68" s="3">
        <v>2014</v>
      </c>
      <c r="D68" s="3">
        <v>3</v>
      </c>
      <c r="E68" s="3">
        <v>10</v>
      </c>
      <c r="F68" s="3">
        <v>0</v>
      </c>
      <c r="G68" s="3">
        <f t="shared" si="1"/>
        <v>10</v>
      </c>
      <c r="H68" s="13">
        <v>2016.07</v>
      </c>
    </row>
    <row r="69" spans="1:8" ht="15" customHeight="1">
      <c r="A69" s="29"/>
      <c r="B69" s="3" t="s">
        <v>55</v>
      </c>
      <c r="C69" s="3">
        <v>2014</v>
      </c>
      <c r="D69" s="3">
        <v>3</v>
      </c>
      <c r="E69" s="3">
        <v>2</v>
      </c>
      <c r="F69" s="3">
        <v>11</v>
      </c>
      <c r="G69" s="3">
        <f t="shared" si="1"/>
        <v>13</v>
      </c>
      <c r="H69" s="13">
        <v>2016.07</v>
      </c>
    </row>
    <row r="70" spans="1:8" ht="15" customHeight="1">
      <c r="A70" s="29"/>
      <c r="B70" s="3" t="s">
        <v>56</v>
      </c>
      <c r="C70" s="3">
        <v>2014</v>
      </c>
      <c r="D70" s="3">
        <v>3</v>
      </c>
      <c r="E70" s="3">
        <v>16</v>
      </c>
      <c r="F70" s="3">
        <v>24</v>
      </c>
      <c r="G70" s="3">
        <f t="shared" si="1"/>
        <v>40</v>
      </c>
      <c r="H70" s="13">
        <v>2016.07</v>
      </c>
    </row>
    <row r="71" spans="1:8" ht="15" customHeight="1">
      <c r="A71" s="29"/>
      <c r="B71" s="3" t="s">
        <v>57</v>
      </c>
      <c r="C71" s="3">
        <v>2014</v>
      </c>
      <c r="D71" s="3">
        <v>3</v>
      </c>
      <c r="E71" s="3">
        <v>3</v>
      </c>
      <c r="F71" s="3">
        <v>2</v>
      </c>
      <c r="G71" s="3">
        <f t="shared" si="1"/>
        <v>5</v>
      </c>
      <c r="H71" s="13">
        <v>2016.07</v>
      </c>
    </row>
    <row r="72" spans="1:8" ht="15" customHeight="1">
      <c r="A72" s="23" t="s">
        <v>7</v>
      </c>
      <c r="B72" s="24"/>
      <c r="C72" s="23"/>
      <c r="D72" s="23"/>
      <c r="E72" s="23">
        <f>SUM(E54:E71)</f>
        <v>330</v>
      </c>
      <c r="F72" s="23">
        <f>SUM(F54:F71)</f>
        <v>188</v>
      </c>
      <c r="G72" s="25">
        <f>SUM(G54:G71)</f>
        <v>518</v>
      </c>
      <c r="H72" s="26"/>
    </row>
  </sheetData>
  <sheetProtection/>
  <mergeCells count="24">
    <mergeCell ref="E52:F52"/>
    <mergeCell ref="G52:G53"/>
    <mergeCell ref="H52:H53"/>
    <mergeCell ref="A9:A13"/>
    <mergeCell ref="A15:A22"/>
    <mergeCell ref="A24:A29"/>
    <mergeCell ref="A36:A43"/>
    <mergeCell ref="A54:A71"/>
    <mergeCell ref="A31:A34"/>
    <mergeCell ref="G2:G3"/>
    <mergeCell ref="A4:A7"/>
    <mergeCell ref="A45:A48"/>
    <mergeCell ref="A51:H51"/>
    <mergeCell ref="A52:A53"/>
    <mergeCell ref="B52:B53"/>
    <mergeCell ref="C52:C53"/>
    <mergeCell ref="D52:D53"/>
    <mergeCell ref="A1:H1"/>
    <mergeCell ref="A2:A3"/>
    <mergeCell ref="B2:B3"/>
    <mergeCell ref="H2:H3"/>
    <mergeCell ref="C2:C3"/>
    <mergeCell ref="D2:D3"/>
    <mergeCell ref="E2:F2"/>
  </mergeCells>
  <printOptions horizontalCentered="1"/>
  <pageMargins left="0.7480314960629921" right="0.7480314960629921" top="0.3937007874015748" bottom="0.36" header="0.2755905511811024" footer="0.17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喻佼佼</dc:creator>
  <cp:keywords/>
  <dc:description/>
  <cp:lastModifiedBy>lenovo</cp:lastModifiedBy>
  <cp:lastPrinted>2016-04-12T03:29:25Z</cp:lastPrinted>
  <dcterms:created xsi:type="dcterms:W3CDTF">2016-04-06T08:03:03Z</dcterms:created>
  <dcterms:modified xsi:type="dcterms:W3CDTF">2016-09-05T02:39:30Z</dcterms:modified>
  <cp:category/>
  <cp:version/>
  <cp:contentType/>
  <cp:contentStatus/>
</cp:coreProperties>
</file>